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.R ENGENHARIA 2018\MUNICIPIOS 2018\CONDADO\MAPA\"/>
    </mc:Choice>
  </mc:AlternateContent>
  <bookViews>
    <workbookView xWindow="0" yWindow="0" windowWidth="20490" windowHeight="7755"/>
  </bookViews>
  <sheets>
    <sheet name="MAPA DE OBRAS 2018 ANUAL" sheetId="1" r:id="rId1"/>
  </sheets>
  <definedNames>
    <definedName name="_xlnm.Print_Area" localSheetId="0">'MAPA DE OBRAS 2018 ANUAL'!$A$1:$U$23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S18" i="1"/>
  <c r="S19" i="1" s="1"/>
  <c r="R18" i="1"/>
  <c r="R19" i="1" s="1"/>
  <c r="Q18" i="1"/>
  <c r="Q19" i="1" s="1"/>
  <c r="T13" i="1"/>
  <c r="T19" i="1" s="1"/>
</calcChain>
</file>

<file path=xl/sharedStrings.xml><?xml version="1.0" encoding="utf-8"?>
<sst xmlns="http://schemas.openxmlformats.org/spreadsheetml/2006/main" count="154" uniqueCount="118">
  <si>
    <t>MAPA DEMONSTRATIVO DE OBRAS E SERVIÇOS DE ENGENHARIA REALIZADAS NO EXERCÍCIO 2018</t>
  </si>
  <si>
    <t xml:space="preserve">UNIDADE: </t>
  </si>
  <si>
    <t>PREFEITURA MUNICIPAL DO CONDADO</t>
  </si>
  <si>
    <t xml:space="preserve">EXERCÍCIO: </t>
  </si>
  <si>
    <t>2018</t>
  </si>
  <si>
    <r>
      <t xml:space="preserve">UNIDADE ORÇAMENTÁRIA: </t>
    </r>
    <r>
      <rPr>
        <sz val="12"/>
        <rFont val="Times New Roman"/>
        <family val="1"/>
      </rPr>
      <t>SECRETARIA DE PLANEJAMENTO URBANO, OBRAS E SERVIÇOS PÚBLICOS</t>
    </r>
  </si>
  <si>
    <t>PERÍODO REFERENCIAL:</t>
  </si>
  <si>
    <t>01/01/2018 a 31/12/2018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</si>
  <si>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</si>
  <si>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</si>
  <si>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</si>
  <si>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</si>
  <si>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</si>
  <si>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</si>
  <si>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</si>
  <si>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</si>
  <si>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</si>
  <si>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</si>
  <si>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</si>
  <si>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</si>
  <si>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</si>
  <si>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</si>
  <si>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</si>
  <si>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</si>
  <si>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</si>
  <si>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</si>
  <si>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</si>
  <si>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</si>
  <si>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</si>
  <si>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</si>
  <si>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</si>
  <si>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</si>
  <si>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</si>
  <si>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</si>
  <si>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TP 003/2011</t>
  </si>
  <si>
    <t>Construção de Creche ''Projeto Pró Infância'' (CERU)</t>
  </si>
  <si>
    <t>073/2011</t>
  </si>
  <si>
    <t>FNDE-MEC</t>
  </si>
  <si>
    <t>40.819.708/0001-60</t>
  </si>
  <si>
    <t>Construtora Cimejato LTDA</t>
  </si>
  <si>
    <t>29/09/2011</t>
  </si>
  <si>
    <t>180dias</t>
  </si>
  <si>
    <t>29/06/2012</t>
  </si>
  <si>
    <t>4.4.90.51.99</t>
  </si>
  <si>
    <t>paralizada</t>
  </si>
  <si>
    <t>TP 002/2010</t>
  </si>
  <si>
    <t xml:space="preserve">Conclusão de um Creche do Programa Pró-infância Tipo ''B'' Residêncial Esperança  </t>
  </si>
  <si>
    <t>025/2010</t>
  </si>
  <si>
    <t>022/2014</t>
  </si>
  <si>
    <t>23/02/2014</t>
  </si>
  <si>
    <t>90dias</t>
  </si>
  <si>
    <t>23/05/2014</t>
  </si>
  <si>
    <t>TP 001/2016</t>
  </si>
  <si>
    <t xml:space="preserve">projetos de engenharia para a implantação de sistema sanitario com tratamento </t>
  </si>
  <si>
    <t>012/2016</t>
  </si>
  <si>
    <t>GOVERNO DO ESTADO</t>
  </si>
  <si>
    <t>17.772.572/0001-91</t>
  </si>
  <si>
    <t>carvalho pontes engenharia -epp</t>
  </si>
  <si>
    <t>009/2016</t>
  </si>
  <si>
    <t>07/06/2016</t>
  </si>
  <si>
    <t>810 dias</t>
  </si>
  <si>
    <t>andamento</t>
  </si>
  <si>
    <t>CONVITE Nº 018/2016</t>
  </si>
  <si>
    <t>RECAPEAMENTO ASFÁLTICO  DAS AV. SILVINO RABELO E RUA MANOEL LIRA</t>
  </si>
  <si>
    <t>018/2016</t>
  </si>
  <si>
    <t>03.492.867/0001-08</t>
  </si>
  <si>
    <t>CONSTRUTORA EVIDÊNCIA LTDA</t>
  </si>
  <si>
    <t>01/12/2016</t>
  </si>
  <si>
    <t>60dias</t>
  </si>
  <si>
    <t>540 dias</t>
  </si>
  <si>
    <t>TP 002/2016</t>
  </si>
  <si>
    <t>REFORMA DO CENTRO SOCIAL FRANCISCO CABRAL</t>
  </si>
  <si>
    <t>018/2017</t>
  </si>
  <si>
    <t>FUNDO MUNICIPAL DA EDUCAÇÃO</t>
  </si>
  <si>
    <t>05.244.095/0001-01</t>
  </si>
  <si>
    <t>Construtora BG EIRELI - EPP</t>
  </si>
  <si>
    <t>017/2016</t>
  </si>
  <si>
    <t>10/10/2016</t>
  </si>
  <si>
    <t>4.4.90.51.98</t>
  </si>
  <si>
    <t>TP 003/2017</t>
  </si>
  <si>
    <t>PINTURA DOS PRÉDIOS PUBLICOS-EDUCAÇÃO</t>
  </si>
  <si>
    <t>020/2017</t>
  </si>
  <si>
    <t>019/2017</t>
  </si>
  <si>
    <t>06/12/2017</t>
  </si>
  <si>
    <t>finalizado</t>
  </si>
  <si>
    <t>DISPENSA</t>
  </si>
  <si>
    <t>REASSENTAMENTO DE PARALELEPIPEDO DE DIVERSAS RUAS</t>
  </si>
  <si>
    <t>RECURSOS PROPRIOS</t>
  </si>
  <si>
    <t>17.405.962/0001-23</t>
  </si>
  <si>
    <t>J &amp; S Pavimentação ltda -me</t>
  </si>
  <si>
    <t>003/2018</t>
  </si>
  <si>
    <t>15/03/2018</t>
  </si>
  <si>
    <t>120Dias</t>
  </si>
  <si>
    <t>CONVITE Nº 002/2018</t>
  </si>
  <si>
    <t xml:space="preserve">REFORMA DO LABORATORIO </t>
  </si>
  <si>
    <t>007/2018</t>
  </si>
  <si>
    <t>FUNDO MUNICIPAL DA SAÚDE</t>
  </si>
  <si>
    <t>07.360.005/0001-74</t>
  </si>
  <si>
    <t>construtora F&amp; costa eireli</t>
  </si>
  <si>
    <t>004/2018</t>
  </si>
  <si>
    <t>10/05/2018</t>
  </si>
  <si>
    <t/>
  </si>
  <si>
    <t>PAVIMENTAÇÃO EM PARALELEPIPEDOS</t>
  </si>
  <si>
    <t>015/2018</t>
  </si>
  <si>
    <t>11.513.804/0001-00</t>
  </si>
  <si>
    <t>E.X da silva - me</t>
  </si>
  <si>
    <t>008/2018</t>
  </si>
  <si>
    <t>01/08/2018</t>
  </si>
  <si>
    <t>TP 011/2018</t>
  </si>
  <si>
    <t xml:space="preserve"> SERVIÇOS DE MANUTENÇÕES NOS PRÉDIOS PUBLICOS</t>
  </si>
  <si>
    <t>011/2018</t>
  </si>
  <si>
    <t>23.198.833.0001-04</t>
  </si>
  <si>
    <t>Pau Brasil Comercio e Construtora ltda -me</t>
  </si>
  <si>
    <t>13/08/2018</t>
  </si>
  <si>
    <t>365 Dias</t>
  </si>
  <si>
    <t>.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</si>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</sst>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&quot;R$&quot;#,##0.00"/>
    <numFmt numFmtId="166" formatCode="_(* #,##0.00_);_(* \(#,##0.0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Alignment="1">
      <alignment vertical="top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top"/>
    </xf>
    <xf numFmtId="49" fontId="3" fillId="0" borderId="0" xfId="0" quotePrefix="1" applyNumberFormat="1" applyFont="1" applyAlignment="1">
      <alignment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164" fontId="6" fillId="0" borderId="2" xfId="1" applyNumberFormat="1" applyFont="1" applyBorder="1" applyAlignment="1">
      <alignment horizontal="center" vertical="top" wrapText="1"/>
    </xf>
    <xf numFmtId="49" fontId="9" fillId="5" borderId="2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/>
    </xf>
    <xf numFmtId="166" fontId="10" fillId="0" borderId="0" xfId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2" fontId="3" fillId="0" borderId="0" xfId="1" applyNumberFormat="1" applyFont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8"/>
  <sheetViews>
    <sheetView tabSelected="1" view="pageBreakPreview" zoomScale="70" zoomScaleSheetLayoutView="70" workbookViewId="0">
      <selection activeCell="T9" sqref="T9"/>
    </sheetView>
  </sheetViews>
  <sheetFormatPr defaultRowHeight="11.25" x14ac:dyDescent="0.2"/>
  <cols>
    <col min="1" max="1" width="17.42578125" style="52" customWidth="1"/>
    <col min="2" max="2" width="40.42578125" style="52" customWidth="1"/>
    <col min="3" max="3" width="11" style="52" customWidth="1"/>
    <col min="4" max="4" width="16.28515625" style="52" customWidth="1"/>
    <col min="5" max="5" width="13.7109375" style="52" customWidth="1"/>
    <col min="6" max="6" width="11.28515625" style="52" customWidth="1"/>
    <col min="7" max="7" width="13.7109375" style="52" customWidth="1"/>
    <col min="8" max="8" width="29.140625" style="52" customWidth="1"/>
    <col min="9" max="9" width="11" style="52" customWidth="1"/>
    <col min="10" max="10" width="12.42578125" style="52" customWidth="1"/>
    <col min="11" max="11" width="9" style="52" customWidth="1"/>
    <col min="12" max="12" width="18" style="52" customWidth="1"/>
    <col min="13" max="13" width="17.28515625" style="52" bestFit="1" customWidth="1"/>
    <col min="14" max="14" width="12.28515625" style="52" customWidth="1"/>
    <col min="15" max="15" width="20.5703125" style="52" bestFit="1" customWidth="1"/>
    <col min="16" max="16" width="14" style="52" customWidth="1"/>
    <col min="17" max="17" width="18.5703125" style="52" customWidth="1"/>
    <col min="18" max="18" width="18.85546875" style="52" customWidth="1"/>
    <col min="19" max="19" width="19.5703125" style="52" customWidth="1"/>
    <col min="20" max="20" width="17.42578125" style="52" customWidth="1"/>
    <col min="21" max="21" width="13.42578125" style="52" customWidth="1"/>
    <col min="22" max="16384" width="9.140625" style="4"/>
  </cols>
  <sheetData>
    <row r="1" spans="1:63" s="2" customFormat="1" ht="4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6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63" s="11" customFormat="1" ht="21" customHeight="1" x14ac:dyDescent="0.2">
      <c r="A3" s="5" t="s">
        <v>1</v>
      </c>
      <c r="B3" s="6" t="s">
        <v>2</v>
      </c>
      <c r="C3" s="6"/>
      <c r="D3" s="7"/>
      <c r="E3" s="7"/>
      <c r="F3" s="7"/>
      <c r="G3" s="7"/>
      <c r="H3" s="7"/>
      <c r="I3" s="8" t="s">
        <v>3</v>
      </c>
      <c r="J3" s="8"/>
      <c r="K3" s="9" t="s">
        <v>4</v>
      </c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63" s="11" customFormat="1" ht="19.5" customHeight="1" x14ac:dyDescent="0.2">
      <c r="A4" s="12" t="s">
        <v>5</v>
      </c>
      <c r="B4" s="12"/>
      <c r="C4" s="12"/>
      <c r="D4" s="12"/>
      <c r="E4" s="12"/>
      <c r="F4" s="12"/>
      <c r="G4" s="12"/>
      <c r="H4" s="12"/>
      <c r="I4" s="12" t="s">
        <v>6</v>
      </c>
      <c r="J4" s="12"/>
      <c r="K4" s="12"/>
      <c r="L4" s="13" t="s">
        <v>7</v>
      </c>
      <c r="M4" s="13"/>
      <c r="N4" s="10"/>
      <c r="O4" s="10"/>
      <c r="P4" s="10"/>
      <c r="Q4" s="10"/>
      <c r="R4" s="10"/>
      <c r="S4" s="10"/>
      <c r="T4" s="10"/>
      <c r="U4" s="10"/>
    </row>
    <row r="5" spans="1:63" s="15" customFormat="1" ht="12.75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63" s="19" customFormat="1" ht="18.75" customHeight="1" x14ac:dyDescent="0.2">
      <c r="A6" s="16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6" t="s">
        <v>9</v>
      </c>
      <c r="Q6" s="16"/>
      <c r="R6" s="16"/>
      <c r="S6" s="16"/>
      <c r="T6" s="18" t="s">
        <v>10</v>
      </c>
      <c r="U6" s="18" t="s">
        <v>11</v>
      </c>
    </row>
    <row r="7" spans="1:63" s="19" customFormat="1" ht="19.5" customHeight="1" x14ac:dyDescent="0.2">
      <c r="A7" s="20" t="s">
        <v>12</v>
      </c>
      <c r="B7" s="20" t="s">
        <v>13</v>
      </c>
      <c r="C7" s="16" t="s">
        <v>14</v>
      </c>
      <c r="D7" s="16"/>
      <c r="E7" s="16"/>
      <c r="F7" s="16"/>
      <c r="G7" s="16" t="s">
        <v>15</v>
      </c>
      <c r="H7" s="16"/>
      <c r="I7" s="21" t="s">
        <v>16</v>
      </c>
      <c r="J7" s="22"/>
      <c r="K7" s="22"/>
      <c r="L7" s="22"/>
      <c r="M7" s="23"/>
      <c r="N7" s="16" t="s">
        <v>17</v>
      </c>
      <c r="O7" s="16"/>
      <c r="P7" s="18" t="s">
        <v>18</v>
      </c>
      <c r="Q7" s="18" t="s">
        <v>19</v>
      </c>
      <c r="R7" s="18" t="s">
        <v>20</v>
      </c>
      <c r="S7" s="18" t="s">
        <v>21</v>
      </c>
      <c r="T7" s="24"/>
      <c r="U7" s="24"/>
    </row>
    <row r="8" spans="1:63" s="27" customFormat="1" ht="57.75" customHeight="1" x14ac:dyDescent="0.2">
      <c r="A8" s="20"/>
      <c r="B8" s="20"/>
      <c r="C8" s="25" t="s">
        <v>22</v>
      </c>
      <c r="D8" s="25" t="s">
        <v>23</v>
      </c>
      <c r="E8" s="25" t="s">
        <v>24</v>
      </c>
      <c r="F8" s="25" t="s">
        <v>25</v>
      </c>
      <c r="G8" s="25" t="s">
        <v>26</v>
      </c>
      <c r="H8" s="25" t="s">
        <v>27</v>
      </c>
      <c r="I8" s="25" t="s">
        <v>22</v>
      </c>
      <c r="J8" s="25" t="s">
        <v>28</v>
      </c>
      <c r="K8" s="25" t="s">
        <v>29</v>
      </c>
      <c r="L8" s="25" t="s">
        <v>30</v>
      </c>
      <c r="M8" s="25" t="s">
        <v>31</v>
      </c>
      <c r="N8" s="25" t="s">
        <v>32</v>
      </c>
      <c r="O8" s="25" t="s">
        <v>33</v>
      </c>
      <c r="P8" s="26"/>
      <c r="Q8" s="26"/>
      <c r="R8" s="26"/>
      <c r="S8" s="26"/>
      <c r="T8" s="26"/>
      <c r="U8" s="26"/>
    </row>
    <row r="9" spans="1:63" s="34" customFormat="1" ht="31.5" x14ac:dyDescent="0.25">
      <c r="A9" s="25" t="s">
        <v>34</v>
      </c>
      <c r="B9" s="28" t="s">
        <v>35</v>
      </c>
      <c r="C9" s="29" t="s">
        <v>36</v>
      </c>
      <c r="D9" s="25" t="s">
        <v>37</v>
      </c>
      <c r="E9" s="28"/>
      <c r="F9" s="28"/>
      <c r="G9" s="30" t="s">
        <v>38</v>
      </c>
      <c r="H9" s="25" t="s">
        <v>39</v>
      </c>
      <c r="I9" s="25" t="s">
        <v>36</v>
      </c>
      <c r="J9" s="25" t="s">
        <v>40</v>
      </c>
      <c r="K9" s="25" t="s">
        <v>41</v>
      </c>
      <c r="L9" s="31">
        <v>1049001.3</v>
      </c>
      <c r="M9" s="25" t="s">
        <v>42</v>
      </c>
      <c r="N9" s="30"/>
      <c r="O9" s="32">
        <v>241195.32</v>
      </c>
      <c r="P9" s="25" t="s">
        <v>43</v>
      </c>
      <c r="Q9" s="33"/>
      <c r="R9" s="33"/>
      <c r="S9" s="33"/>
      <c r="T9" s="33"/>
      <c r="U9" s="25" t="s">
        <v>44</v>
      </c>
    </row>
    <row r="10" spans="1:63" s="34" customFormat="1" ht="45" x14ac:dyDescent="0.25">
      <c r="A10" s="25" t="s">
        <v>45</v>
      </c>
      <c r="B10" s="28" t="s">
        <v>46</v>
      </c>
      <c r="C10" s="29" t="s">
        <v>47</v>
      </c>
      <c r="D10" s="25" t="s">
        <v>37</v>
      </c>
      <c r="E10" s="28"/>
      <c r="F10" s="28"/>
      <c r="G10" s="30" t="s">
        <v>38</v>
      </c>
      <c r="H10" s="25" t="s">
        <v>39</v>
      </c>
      <c r="I10" s="25" t="s">
        <v>48</v>
      </c>
      <c r="J10" s="25" t="s">
        <v>49</v>
      </c>
      <c r="K10" s="25" t="s">
        <v>50</v>
      </c>
      <c r="L10" s="31">
        <v>288126.46000000002</v>
      </c>
      <c r="M10" s="25" t="s">
        <v>51</v>
      </c>
      <c r="N10" s="30"/>
      <c r="O10" s="35"/>
      <c r="P10" s="25" t="s">
        <v>43</v>
      </c>
      <c r="Q10" s="33"/>
      <c r="R10" s="33"/>
      <c r="S10" s="33"/>
      <c r="T10" s="33"/>
      <c r="U10" s="25" t="s">
        <v>44</v>
      </c>
    </row>
    <row r="11" spans="1:63" ht="45" x14ac:dyDescent="0.2">
      <c r="A11" s="36" t="s">
        <v>52</v>
      </c>
      <c r="B11" s="37" t="s">
        <v>53</v>
      </c>
      <c r="C11" s="38" t="s">
        <v>54</v>
      </c>
      <c r="D11" s="36" t="s">
        <v>55</v>
      </c>
      <c r="E11" s="37"/>
      <c r="F11" s="37"/>
      <c r="G11" s="39" t="s">
        <v>56</v>
      </c>
      <c r="H11" s="36" t="s">
        <v>57</v>
      </c>
      <c r="I11" s="36" t="s">
        <v>58</v>
      </c>
      <c r="J11" s="36" t="s">
        <v>59</v>
      </c>
      <c r="K11" s="36" t="s">
        <v>50</v>
      </c>
      <c r="L11" s="40">
        <v>195716.72</v>
      </c>
      <c r="M11" s="36"/>
      <c r="N11" s="41" t="s">
        <v>60</v>
      </c>
      <c r="O11" s="42"/>
      <c r="P11" s="36" t="s">
        <v>43</v>
      </c>
      <c r="Q11" s="43"/>
      <c r="R11" s="43"/>
      <c r="S11" s="43"/>
      <c r="T11" s="43">
        <v>115978.4</v>
      </c>
      <c r="U11" s="36" t="s">
        <v>61</v>
      </c>
    </row>
    <row r="12" spans="1:63" ht="45" x14ac:dyDescent="0.2">
      <c r="A12" s="36" t="s">
        <v>62</v>
      </c>
      <c r="B12" s="44" t="s">
        <v>63</v>
      </c>
      <c r="C12" s="38" t="s">
        <v>64</v>
      </c>
      <c r="D12" s="36" t="s">
        <v>55</v>
      </c>
      <c r="E12" s="37"/>
      <c r="F12" s="37"/>
      <c r="G12" s="39" t="s">
        <v>65</v>
      </c>
      <c r="H12" s="36" t="s">
        <v>66</v>
      </c>
      <c r="I12" s="36" t="s">
        <v>64</v>
      </c>
      <c r="J12" s="36" t="s">
        <v>67</v>
      </c>
      <c r="K12" s="36" t="s">
        <v>68</v>
      </c>
      <c r="L12" s="40">
        <v>141471.24</v>
      </c>
      <c r="M12" s="36"/>
      <c r="N12" s="41" t="s">
        <v>69</v>
      </c>
      <c r="O12" s="42"/>
      <c r="P12" s="36" t="s">
        <v>43</v>
      </c>
      <c r="Q12" s="43"/>
      <c r="R12" s="43"/>
      <c r="S12" s="43"/>
      <c r="T12" s="43">
        <v>42088.53</v>
      </c>
      <c r="U12" s="36" t="s">
        <v>61</v>
      </c>
    </row>
    <row r="13" spans="1:63" ht="63" x14ac:dyDescent="0.2">
      <c r="A13" s="36" t="s">
        <v>70</v>
      </c>
      <c r="B13" s="44" t="s">
        <v>71</v>
      </c>
      <c r="C13" s="44" t="s">
        <v>72</v>
      </c>
      <c r="D13" s="36" t="s">
        <v>73</v>
      </c>
      <c r="E13" s="37"/>
      <c r="F13" s="37"/>
      <c r="G13" s="36" t="s">
        <v>74</v>
      </c>
      <c r="H13" s="36" t="s">
        <v>75</v>
      </c>
      <c r="I13" s="36" t="s">
        <v>76</v>
      </c>
      <c r="J13" s="36" t="s">
        <v>77</v>
      </c>
      <c r="K13" s="36" t="s">
        <v>41</v>
      </c>
      <c r="L13" s="40">
        <v>96256.52</v>
      </c>
      <c r="M13" s="36"/>
      <c r="N13" s="36" t="s">
        <v>41</v>
      </c>
      <c r="O13" s="45">
        <v>119721.8</v>
      </c>
      <c r="P13" s="36" t="s">
        <v>78</v>
      </c>
      <c r="Q13" s="43">
        <v>63907.7</v>
      </c>
      <c r="R13" s="43">
        <v>63907.7</v>
      </c>
      <c r="S13" s="43">
        <v>63907.7</v>
      </c>
      <c r="T13" s="43">
        <f>(10995.54+17510.87+63908.3)</f>
        <v>92414.71</v>
      </c>
      <c r="U13" s="36" t="s">
        <v>61</v>
      </c>
    </row>
    <row r="14" spans="1:63" ht="63" x14ac:dyDescent="0.2">
      <c r="A14" s="36" t="s">
        <v>79</v>
      </c>
      <c r="B14" s="44" t="s">
        <v>80</v>
      </c>
      <c r="C14" s="44" t="s">
        <v>81</v>
      </c>
      <c r="D14" s="36" t="s">
        <v>73</v>
      </c>
      <c r="E14" s="37"/>
      <c r="F14" s="37"/>
      <c r="G14" s="36" t="s">
        <v>74</v>
      </c>
      <c r="H14" s="36" t="s">
        <v>75</v>
      </c>
      <c r="I14" s="36" t="s">
        <v>82</v>
      </c>
      <c r="J14" s="36" t="s">
        <v>83</v>
      </c>
      <c r="K14" s="36" t="s">
        <v>41</v>
      </c>
      <c r="L14" s="40">
        <v>139878.01999999999</v>
      </c>
      <c r="M14" s="36"/>
      <c r="N14" s="46"/>
      <c r="O14" s="42"/>
      <c r="P14" s="36" t="s">
        <v>78</v>
      </c>
      <c r="Q14" s="43">
        <v>8897.84</v>
      </c>
      <c r="R14" s="43">
        <v>8897.84</v>
      </c>
      <c r="S14" s="43">
        <v>8897.84</v>
      </c>
      <c r="T14" s="43">
        <v>8897.84</v>
      </c>
      <c r="U14" s="36" t="s">
        <v>84</v>
      </c>
    </row>
    <row r="15" spans="1:63" ht="57.75" customHeight="1" x14ac:dyDescent="0.2">
      <c r="A15" s="36" t="s">
        <v>85</v>
      </c>
      <c r="B15" s="44" t="s">
        <v>86</v>
      </c>
      <c r="C15" s="37"/>
      <c r="D15" s="36" t="s">
        <v>87</v>
      </c>
      <c r="E15" s="37"/>
      <c r="F15" s="37"/>
      <c r="G15" s="36" t="s">
        <v>88</v>
      </c>
      <c r="H15" s="36" t="s">
        <v>89</v>
      </c>
      <c r="I15" s="36" t="s">
        <v>90</v>
      </c>
      <c r="J15" s="36" t="s">
        <v>91</v>
      </c>
      <c r="K15" s="36" t="s">
        <v>92</v>
      </c>
      <c r="L15" s="40">
        <v>7386.38</v>
      </c>
      <c r="M15" s="36"/>
      <c r="N15" s="46"/>
      <c r="O15" s="42"/>
      <c r="P15" s="36" t="s">
        <v>78</v>
      </c>
      <c r="Q15" s="43">
        <v>7386.38</v>
      </c>
      <c r="R15" s="43">
        <v>7386.38</v>
      </c>
      <c r="S15" s="43">
        <v>7386.38</v>
      </c>
      <c r="T15" s="43">
        <v>7386.38</v>
      </c>
      <c r="U15" s="36" t="s">
        <v>84</v>
      </c>
    </row>
    <row r="16" spans="1:63" ht="47.25" x14ac:dyDescent="0.2">
      <c r="A16" s="36" t="s">
        <v>93</v>
      </c>
      <c r="B16" s="44" t="s">
        <v>94</v>
      </c>
      <c r="C16" s="44" t="s">
        <v>95</v>
      </c>
      <c r="D16" s="36" t="s">
        <v>96</v>
      </c>
      <c r="E16" s="37"/>
      <c r="F16" s="37"/>
      <c r="G16" s="36" t="s">
        <v>97</v>
      </c>
      <c r="H16" s="36" t="s">
        <v>98</v>
      </c>
      <c r="I16" s="36" t="s">
        <v>99</v>
      </c>
      <c r="J16" s="36" t="s">
        <v>100</v>
      </c>
      <c r="K16" s="36" t="s">
        <v>92</v>
      </c>
      <c r="L16" s="40">
        <v>18889.810000000001</v>
      </c>
      <c r="M16" s="36"/>
      <c r="N16" s="36" t="s">
        <v>92</v>
      </c>
      <c r="O16" s="42"/>
      <c r="P16" s="36" t="s">
        <v>78</v>
      </c>
      <c r="Q16" s="43">
        <v>8685.7199999999993</v>
      </c>
      <c r="R16" s="43">
        <v>8685.7199999999993</v>
      </c>
      <c r="S16" s="43">
        <v>8685.7199999999993</v>
      </c>
      <c r="T16" s="43">
        <v>8685.7199999999993</v>
      </c>
      <c r="U16" s="36" t="s">
        <v>61</v>
      </c>
      <c r="BK16" s="47" t="s">
        <v>101</v>
      </c>
    </row>
    <row r="17" spans="1:21" ht="57.75" customHeight="1" x14ac:dyDescent="0.2">
      <c r="A17" s="36" t="s">
        <v>93</v>
      </c>
      <c r="B17" s="44" t="s">
        <v>102</v>
      </c>
      <c r="C17" s="38" t="s">
        <v>103</v>
      </c>
      <c r="D17" s="36" t="s">
        <v>87</v>
      </c>
      <c r="E17" s="37"/>
      <c r="F17" s="37"/>
      <c r="G17" s="36" t="s">
        <v>104</v>
      </c>
      <c r="H17" s="36" t="s">
        <v>105</v>
      </c>
      <c r="I17" s="36" t="s">
        <v>106</v>
      </c>
      <c r="J17" s="36" t="s">
        <v>107</v>
      </c>
      <c r="K17" s="36" t="s">
        <v>92</v>
      </c>
      <c r="L17" s="40">
        <v>98842.1</v>
      </c>
      <c r="M17" s="36"/>
      <c r="N17" s="46"/>
      <c r="O17" s="42"/>
      <c r="P17" s="36" t="s">
        <v>78</v>
      </c>
      <c r="Q17" s="40">
        <v>93490.65</v>
      </c>
      <c r="R17" s="40">
        <v>93490.65</v>
      </c>
      <c r="S17" s="40">
        <v>93490.65</v>
      </c>
      <c r="T17" s="40">
        <v>93490.65</v>
      </c>
      <c r="U17" s="36" t="s">
        <v>84</v>
      </c>
    </row>
    <row r="18" spans="1:21" ht="63" x14ac:dyDescent="0.2">
      <c r="A18" s="36" t="s">
        <v>108</v>
      </c>
      <c r="B18" s="44" t="s">
        <v>109</v>
      </c>
      <c r="C18" s="38" t="s">
        <v>110</v>
      </c>
      <c r="D18" s="36" t="s">
        <v>73</v>
      </c>
      <c r="E18" s="37"/>
      <c r="F18" s="37"/>
      <c r="G18" s="36" t="s">
        <v>111</v>
      </c>
      <c r="H18" s="36" t="s">
        <v>112</v>
      </c>
      <c r="I18" s="36" t="s">
        <v>106</v>
      </c>
      <c r="J18" s="36" t="s">
        <v>113</v>
      </c>
      <c r="K18" s="36" t="s">
        <v>114</v>
      </c>
      <c r="L18" s="40">
        <v>788500.02</v>
      </c>
      <c r="M18" s="36"/>
      <c r="N18" s="46"/>
      <c r="O18" s="42"/>
      <c r="P18" s="36" t="s">
        <v>78</v>
      </c>
      <c r="Q18" s="40">
        <f>29656.35+17594.06+26720.38</f>
        <v>73970.790000000008</v>
      </c>
      <c r="R18" s="40">
        <f>29656.35+17594.06+26720.38</f>
        <v>73970.790000000008</v>
      </c>
      <c r="S18" s="40">
        <f>29656.35+17594.06+26720.38</f>
        <v>73970.790000000008</v>
      </c>
      <c r="T18" s="40">
        <f>29656.35+17594.06+26720.38</f>
        <v>73970.790000000008</v>
      </c>
      <c r="U18" s="36" t="s">
        <v>61</v>
      </c>
    </row>
    <row r="19" spans="1:21" ht="15.75" x14ac:dyDescent="0.2">
      <c r="A19" s="48" t="s">
        <v>115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 t="s">
        <v>116</v>
      </c>
      <c r="Q19" s="50">
        <f>SUM(Q9:Q18)</f>
        <v>256339.08</v>
      </c>
      <c r="R19" s="50">
        <f t="shared" ref="R19:S19" si="0">SUM(R9:R18)</f>
        <v>256339.08</v>
      </c>
      <c r="S19" s="50">
        <f t="shared" si="0"/>
        <v>256339.08</v>
      </c>
      <c r="T19" s="50">
        <f>SUM(T9:T18)</f>
        <v>442913.02</v>
      </c>
      <c r="U19" s="51"/>
    </row>
    <row r="20" spans="1:21" s="34" customFormat="1" x14ac:dyDescent="0.2">
      <c r="A20" s="52"/>
      <c r="B20" s="52"/>
      <c r="C20" s="52"/>
      <c r="D20" s="52"/>
      <c r="E20" s="52"/>
      <c r="F20" s="52"/>
      <c r="G20" s="52"/>
      <c r="H20" s="52" t="s">
        <v>117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s="34" customForma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s="34" customFormat="1" ht="29.25" customHeight="1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4"/>
      <c r="U22" s="53"/>
    </row>
    <row r="23" spans="1:21" s="34" customForma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s="55" customFormat="1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7" spans="1:21" s="52" customFormat="1" x14ac:dyDescent="0.2"/>
    <row r="28" spans="1:21" x14ac:dyDescent="0.2">
      <c r="S28" s="56"/>
    </row>
  </sheetData>
  <mergeCells count="26">
    <mergeCell ref="Q7:Q8"/>
    <mergeCell ref="R7:R8"/>
    <mergeCell ref="S7:S8"/>
    <mergeCell ref="A19:O19"/>
    <mergeCell ref="B7:B8"/>
    <mergeCell ref="C7:F7"/>
    <mergeCell ref="G7:H7"/>
    <mergeCell ref="I7:M7"/>
    <mergeCell ref="N7:O7"/>
    <mergeCell ref="P7:P8"/>
    <mergeCell ref="A4:H4"/>
    <mergeCell ref="I4:K4"/>
    <mergeCell ref="L4:M4"/>
    <mergeCell ref="N4:U4"/>
    <mergeCell ref="A5:U5"/>
    <mergeCell ref="A6:M6"/>
    <mergeCell ref="P6:S6"/>
    <mergeCell ref="T6:T8"/>
    <mergeCell ref="U6:U8"/>
    <mergeCell ref="A7:A8"/>
    <mergeCell ref="A1:U1"/>
    <mergeCell ref="A2:U2"/>
    <mergeCell ref="B3:C3"/>
    <mergeCell ref="D3:H3"/>
    <mergeCell ref="I3:J3"/>
    <mergeCell ref="L3:U3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1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DE OBRAS 2018 ANUAL</vt:lpstr>
      <vt:lpstr>'MAPA DE OBRAS 2018 ANUAL'!Area_de_impressao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</cp:lastModifiedBy>
  <dcterms:created xsi:type="dcterms:W3CDTF">2019-02-19T13:45:54Z</dcterms:created>
  <dcterms:modified xsi:type="dcterms:W3CDTF">2019-02-19T13:47:15Z</dcterms:modified>
</cp:coreProperties>
</file>